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edf709703e40ae/ROPS/2021/UZP.4011.3.2021 zestawy dezynfrkujące dla kurierów/Pliki na stronę/"/>
    </mc:Choice>
  </mc:AlternateContent>
  <xr:revisionPtr revIDLastSave="0" documentId="8_{EE1C0594-FB47-4B8E-A7D8-6BAAEF4169BD}" xr6:coauthVersionLast="46" xr6:coauthVersionMax="46" xr10:uidLastSave="{00000000-0000-0000-0000-000000000000}"/>
  <bookViews>
    <workbookView xWindow="-21720" yWindow="1185" windowWidth="21840" windowHeight="131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E12" i="1" l="1"/>
  <c r="E9" i="1"/>
  <c r="E11" i="1"/>
  <c r="E10" i="1"/>
  <c r="G13" i="1" l="1"/>
  <c r="G14" i="1" s="1"/>
  <c r="G15" i="1" s="1"/>
</calcChain>
</file>

<file path=xl/sharedStrings.xml><?xml version="1.0" encoding="utf-8"?>
<sst xmlns="http://schemas.openxmlformats.org/spreadsheetml/2006/main" count="26" uniqueCount="26">
  <si>
    <t>LP</t>
  </si>
  <si>
    <t>Nazwa</t>
  </si>
  <si>
    <t xml:space="preserve">Maseczki jednorazowe </t>
  </si>
  <si>
    <t xml:space="preserve">Opis </t>
  </si>
  <si>
    <t>Razem</t>
  </si>
  <si>
    <t>Zaoferowany produkt nazwa producenta</t>
  </si>
  <si>
    <t>SZCZEGÓŁOWY OPIS PRZEDMIOTU ZAMÓWIENIA/
OFERTA WYKONAWCY</t>
  </si>
  <si>
    <t>Wartość jednostkowa netto</t>
  </si>
  <si>
    <t>Wartość netto</t>
  </si>
  <si>
    <t>%VAT</t>
  </si>
  <si>
    <t>Wartość VAT</t>
  </si>
  <si>
    <t>Cena brutto (suma wartosc netto+wartość VAT)</t>
  </si>
  <si>
    <t xml:space="preserve">…………………………………………..
czytelny podpis osoby /osób upoważnionych do
reprezentowania Wykonawcy bądź podpis i stempel imienny
</t>
  </si>
  <si>
    <t xml:space="preserve">Dane Wykonawcy:
Nazwa Wykonawcy 
Adres Wykonawcy 
NIP  ……………………………………………………………………
Telefon: ………………………….. e-mail: …………………………………
</t>
  </si>
  <si>
    <t xml:space="preserve">Termin wykonania umowy/dostaw wynosi do …………….. dni kalendarzowych od dnia zawarcia umowy </t>
  </si>
  <si>
    <t>Rękawice</t>
  </si>
  <si>
    <t>Ilość kurierów (osób)</t>
  </si>
  <si>
    <t>1. Maseczka jednorazowa, trzywarstwowa, niejałowa;
2. Wewnętrzna warstwa filtracyjna o minimalnym stopniu filtracji BFE 98%;
3. Maseczka wyposażona w gumki oraz wkładkę modelującą na nos – dla komfortu użytkowania;
4. Maseczka z normami: PN-EN 14683:2006 lub odpowiednio EN 14683:2019;
5. Deklaracja zgodności  na zgodność z wymaganiami Rozporządzenia Ministra Zdrowia z dnia 17 lutego 2016 r. w sprawie wymagań zasadniczych oraz procedur oceny zgodności wyrobów medycznych (Dz. U. poz. 211) albo deklaracja zgodności z wymaganiami dyrektywy 93/42/EWG,  albo deklaracja zgodności z wymaganiami rozporządzenia (UE) 2017/745 
6. Oznakowanie znakiem CE;
7. 1000 sz. maseczek dla jednego kuriera</t>
  </si>
  <si>
    <t>Ilość sztuk</t>
  </si>
  <si>
    <t>Znak sprawy: UZP.4011.3.2021</t>
  </si>
  <si>
    <t>Nazwa zamóaienia: Dostawy środków ochrony osobistej przeciw COVID-19 dla 56 Marszałkowskich Kurierów Społecznych w ramach projektu „Nie-Sami-Dzielni – rozwój usług społecznych oraz wspierających osoby niesamodzielne” realizowanego w ramach Regionalnego Programu Operacyjnego Województwa Opolskiego 2014 – 2020, współfinansowanego ze środków Unii Europejskiej w ramach Europejskiego Funduszu Społecznego.</t>
  </si>
  <si>
    <t xml:space="preserve">Opis minimalnych wymagań:
1. Rękawiczki nitrylowe, niepudrowane, niejałowe, obojętne dla skóry;
2. Kształt uniwersalny, pasujący na prawą i lewą dłoń;
3. Rękawiczki w opakowaniach po 100 szt.;
4. Rękawiczki zgodne z normami:
- PN-EN 455-1:2004 - Rękawice medyczne do jednorazowego użytku - Część 1: Wymagania i badania na nieobecność dziur (lub odpowiednio EN 455 – 1 : 2000);
- PN-EN 455-2+A2:2013-06 - Rękawice medyczne jednorazowego użytku - Część 2: Wymagania i badania dotyczące właściwości fizycznych (lub odpowiednio EN 455-2:2009+A2:2013);
- PN-EN 455-3:2007 - Rękawice medyczne jednorazowego użytku - Część 3: Wymagania i badania w ocenie biologicznej (lub odpowiednio EN 455-3:2006);
- PN-EN 455-4:2010 - Rękawice medyczne do jednorazowego użytku - Część 4:  Wymagania i badania dotyczące wyznaczania okresu trwałości (lub odpowiednio EN 455-4:2009) .
5. deklaracja zgodności na zgodność z wymaganiami Rozporządzenia Ministra Zdrowia z dnia 17 lutego 2016 r. w sprawie wymagań zasadniczych oraz procedur oceny zgodności wyrobów medycznych (Dz. U. poz. 211) albo deklaracja zgodności z wymaganiami dyrektywy 93/42/EWG, albo deklaracja zgodności z wymaganiami rozporządzenia (UE) 2017/745;
6. Oznakowanie znakiem CE.
7. 50% rozmiar M i 50% rozmial L (dla każdego kuriera)
8. 10 opakowań (pakowanych po 100 szt.) dla jednego kuriera
9. Łącznie 560 opakowań
</t>
  </si>
  <si>
    <t>1) Płyn do dezynfekcji skóry (płyn posiadający wpis do Urzędu Rejestracji Produktów Biobójczych i Wyrobów Medycznych);
2) Płyn w opakowaniach 5000 ml (5l)
3) 2 szt. dla jednego kuriera (2xpo 5l)</t>
  </si>
  <si>
    <t>Płyn do dezynfekcji mały</t>
  </si>
  <si>
    <t>Płyn do dezynfekcji duży</t>
  </si>
  <si>
    <t xml:space="preserve">1) Płyn do dezynfekcji skóry (płyn posiadający wpis do Urzędu Rejestracji Produktów Biobójczych i Wyrobów Medycznych);
2) Płyn w opakowaniach 150ml-250 ml z atomizerem i mozliwością uzupełniania płynu
3) 2 szt. dla jednego kuriera 2x po (150-250 ml)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</si>
</sst>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4" fontId="0" fillId="0" borderId="0" xfId="0" applyNumberFormat="1"/>
    <xf numFmtId="8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Border="1" applyAlignment="1">
      <alignment vertical="top"/>
    </xf>
    <xf numFmtId="0" fontId="5" fillId="3" borderId="0" xfId="0" applyFont="1" applyFill="1"/>
    <xf numFmtId="0" fontId="4" fillId="3" borderId="1" xfId="0" applyFont="1" applyFill="1" applyBorder="1" applyAlignment="1">
      <alignment horizontal="center" vertical="center"/>
    </xf>
    <xf numFmtId="8" fontId="2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8" fontId="1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8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8" fontId="6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8" fontId="8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8" fontId="1" fillId="0" borderId="3" xfId="0" applyNumberFormat="1" applyFont="1" applyBorder="1" applyAlignment="1">
      <alignment horizontal="center" vertical="center"/>
    </xf>
    <xf numFmtId="8" fontId="2" fillId="2" borderId="3" xfId="0" applyNumberFormat="1" applyFont="1" applyFill="1" applyBorder="1"/>
    <xf numFmtId="8" fontId="1" fillId="2" borderId="1" xfId="2" applyNumberFormat="1" applyFont="1" applyFill="1" applyBorder="1"/>
    <xf numFmtId="8" fontId="1" fillId="2" borderId="4" xfId="2" applyNumberFormat="1" applyFont="1" applyFill="1" applyBorder="1"/>
    <xf numFmtId="8" fontId="0" fillId="0" borderId="0" xfId="0" applyNumberFormat="1" applyAlignment="1">
      <alignment horizont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Walutowy" xfId="2" builtinId="4"/>
  </cellStyles>
  <dxfs count="9">
    <dxf>
      <numFmt numFmtId="0" formatCode="General"/>
      <alignment horizontal="center" textRotation="0" indent="0" justifyLastLine="0" shrinkToFit="0" readingOrder="0"/>
    </dxf>
    <dxf>
      <font>
        <b/>
      </font>
      <numFmt numFmtId="12" formatCode="#,##0.00\ &quot;zł&quot;;[Red]\-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alignment horizontal="center" vertical="center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2009775</xdr:colOff>
      <xdr:row>1</xdr:row>
      <xdr:rowOff>38100</xdr:rowOff>
    </xdr:from>
    <xdr:to>
      <xdr:col>5</xdr:col>
      <xdr:colOff>607695</xdr:colOff>
      <xdr:row>5</xdr:row>
      <xdr:rowOff>36830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F6CCBE1-E4E5-430C-A1B0-62A4BE697A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28600"/>
          <a:ext cx="5760720" cy="760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8:I16" totalsRowShown="0" headerRowDxfId="8" headerRowBorderDxfId="7">
  <autoFilter ref="A8:I16" xr:uid="{00000000-0009-0000-0100-000001000000}"/>
  <tableColumns count="9">
    <tableColumn id="1" xr3:uid="{00000000-0010-0000-0000-000001000000}" name="LP" dataDxfId="6"/>
    <tableColumn id="2" xr3:uid="{00000000-0010-0000-0000-000002000000}" name="Nazwa" dataDxfId="5"/>
    <tableColumn id="3" xr3:uid="{00000000-0010-0000-0000-000003000000}" name="Opis " dataDxfId="4"/>
    <tableColumn id="12" xr3:uid="{18FB0B6A-9F8E-4207-BA89-5A3B51E2E0B6}" name="Ilość kurierów (osób)" dataDxfId="3"/>
    <tableColumn id="4" xr3:uid="{00000000-0010-0000-0000-000004000000}" name="Ilość sztuk"/>
    <tableColumn id="5" xr3:uid="{00000000-0010-0000-0000-000005000000}" name="Wartość jednostkowa netto" dataDxfId="2"/>
    <tableColumn id="6" xr3:uid="{00000000-0010-0000-0000-000006000000}" name="Wartość netto" dataDxfId="1">
      <calculatedColumnFormula>Tabela1[[#This Row],[Wartość jednostkowa netto]]*Tabela1[[#This Row],[Ilość sztuk]]</calculatedColumnFormula>
    </tableColumn>
    <tableColumn id="7" xr3:uid="{00000000-0010-0000-0000-000007000000}" name="Zaoferowany produkt nazwa producenta" dataDxfId="0">
      <calculatedColumnFormula>133115.87</calculatedColumnFormula>
    </tableColumn>
    <tableColumn id="11" xr3:uid="{00000000-0010-0000-0000-00000B000000}" name="%VA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31"/>
  <sheetViews>
    <sheetView tabSelected="1" view="pageBreakPreview" topLeftCell="B8" zoomScale="80" zoomScaleNormal="100" zoomScaleSheetLayoutView="80" workbookViewId="0">
      <selection activeCell="B10" sqref="B10"/>
    </sheetView>
  </sheetViews>
  <sheetFormatPr defaultRowHeight="15" x14ac:dyDescent="0.25"/>
  <cols>
    <col min="1" max="1" width="9.140625" style="2"/>
    <col min="2" max="2" width="18.5703125" style="4" customWidth="1"/>
    <col min="3" max="3" width="75.28515625" customWidth="1"/>
    <col min="4" max="4" width="19" style="31" customWidth="1"/>
    <col min="5" max="5" width="13.140625" customWidth="1"/>
    <col min="6" max="6" width="23.5703125" customWidth="1"/>
    <col min="7" max="7" width="18.42578125" style="5" customWidth="1"/>
    <col min="8" max="8" width="24" style="1" customWidth="1"/>
    <col min="9" max="9" width="12.85546875" style="1" customWidth="1"/>
  </cols>
  <sheetData>
    <row r="5" spans="1:9" x14ac:dyDescent="0.25">
      <c r="B5" s="41" t="s">
        <v>19</v>
      </c>
    </row>
    <row r="6" spans="1:9" ht="103.5" customHeight="1" x14ac:dyDescent="0.25">
      <c r="B6" s="42" t="s">
        <v>20</v>
      </c>
      <c r="C6" s="42"/>
      <c r="D6" s="42"/>
      <c r="E6" s="42"/>
      <c r="F6" s="42"/>
      <c r="G6" s="42"/>
      <c r="H6" s="42"/>
      <c r="I6" s="42"/>
    </row>
    <row r="7" spans="1:9" ht="48" customHeight="1" x14ac:dyDescent="0.25">
      <c r="C7" s="46" t="s">
        <v>6</v>
      </c>
      <c r="D7" s="46"/>
      <c r="E7" s="46"/>
      <c r="F7" s="46"/>
      <c r="G7" s="46"/>
      <c r="H7" s="46"/>
    </row>
    <row r="8" spans="1:9" s="9" customFormat="1" ht="30" x14ac:dyDescent="0.25">
      <c r="A8" s="10" t="s">
        <v>0</v>
      </c>
      <c r="B8" s="20" t="s">
        <v>1</v>
      </c>
      <c r="C8" s="10" t="s">
        <v>3</v>
      </c>
      <c r="D8" s="33" t="s">
        <v>16</v>
      </c>
      <c r="E8" s="20" t="s">
        <v>18</v>
      </c>
      <c r="F8" s="20" t="s">
        <v>7</v>
      </c>
      <c r="G8" s="21" t="s">
        <v>8</v>
      </c>
      <c r="H8" s="20" t="s">
        <v>5</v>
      </c>
      <c r="I8" s="20" t="s">
        <v>9</v>
      </c>
    </row>
    <row r="9" spans="1:9" ht="188.25" customHeight="1" x14ac:dyDescent="0.25">
      <c r="A9" s="12">
        <v>1</v>
      </c>
      <c r="B9" s="13" t="s">
        <v>2</v>
      </c>
      <c r="C9" s="14" t="s">
        <v>17</v>
      </c>
      <c r="D9" s="30">
        <v>56</v>
      </c>
      <c r="E9" s="12">
        <f>Tabela1[[#This Row],[Ilość kurierów (osób)]]*1000</f>
        <v>56000</v>
      </c>
      <c r="F9" s="15"/>
      <c r="G9" s="15"/>
      <c r="H9" s="16"/>
      <c r="I9" s="16"/>
    </row>
    <row r="10" spans="1:9" ht="90" x14ac:dyDescent="0.25">
      <c r="A10" s="12">
        <v>2</v>
      </c>
      <c r="B10" s="13" t="s">
        <v>23</v>
      </c>
      <c r="C10" s="25" t="s">
        <v>25</v>
      </c>
      <c r="D10" s="30">
        <v>56</v>
      </c>
      <c r="E10" s="12">
        <f>Tabela1[[#This Row],[Ilość kurierów (osób)]]*2</f>
        <v>112</v>
      </c>
      <c r="F10" s="15"/>
      <c r="G10" s="15"/>
      <c r="H10" s="17"/>
      <c r="I10" s="17"/>
    </row>
    <row r="11" spans="1:9" ht="71.25" customHeight="1" x14ac:dyDescent="0.25">
      <c r="A11" s="12">
        <v>3</v>
      </c>
      <c r="B11" s="13" t="s">
        <v>24</v>
      </c>
      <c r="C11" s="14" t="s">
        <v>22</v>
      </c>
      <c r="D11" s="30">
        <v>56</v>
      </c>
      <c r="E11" s="12">
        <f>Tabela1[[#This Row],[Ilość kurierów (osób)]]*2</f>
        <v>112</v>
      </c>
      <c r="F11" s="15"/>
      <c r="G11" s="15"/>
      <c r="H11" s="17"/>
      <c r="I11" s="17"/>
    </row>
    <row r="12" spans="1:9" ht="409.6" customHeight="1" x14ac:dyDescent="0.25">
      <c r="A12" s="28">
        <v>4</v>
      </c>
      <c r="B12" s="34" t="s">
        <v>15</v>
      </c>
      <c r="C12" s="35" t="s">
        <v>21</v>
      </c>
      <c r="D12" s="30">
        <v>56</v>
      </c>
      <c r="E12" s="26">
        <f>Tabela1[[#This Row],[Ilość kurierów (osób)]]*10</f>
        <v>560</v>
      </c>
      <c r="F12" s="29"/>
      <c r="G12" s="36"/>
      <c r="H12" s="27"/>
      <c r="I12" s="27"/>
    </row>
    <row r="13" spans="1:9" ht="15.75" x14ac:dyDescent="0.25">
      <c r="A13" s="3"/>
      <c r="B13" s="7"/>
      <c r="C13" s="4"/>
      <c r="D13" s="32"/>
      <c r="F13" s="11" t="s">
        <v>4</v>
      </c>
      <c r="G13" s="37">
        <f>SUM(G9:G12)</f>
        <v>0</v>
      </c>
      <c r="H13" s="40"/>
    </row>
    <row r="14" spans="1:9" ht="28.5" customHeight="1" x14ac:dyDescent="0.25">
      <c r="A14" s="3"/>
      <c r="B14" s="7"/>
      <c r="C14" s="4"/>
      <c r="D14" s="32"/>
      <c r="F14" s="6" t="s">
        <v>10</v>
      </c>
      <c r="G14" s="38">
        <f>G13*0.08</f>
        <v>0</v>
      </c>
    </row>
    <row r="15" spans="1:9" ht="45" x14ac:dyDescent="0.25">
      <c r="A15" s="3"/>
      <c r="B15" s="7"/>
      <c r="C15" s="4"/>
      <c r="D15" s="32"/>
      <c r="F15" s="18" t="s">
        <v>11</v>
      </c>
      <c r="G15" s="39">
        <f>G13+G14</f>
        <v>0</v>
      </c>
    </row>
    <row r="16" spans="1:9" ht="75" x14ac:dyDescent="0.25">
      <c r="A16" s="22"/>
      <c r="B16" s="23"/>
      <c r="C16" s="4"/>
      <c r="D16" s="32"/>
      <c r="F16" s="24" t="s">
        <v>14</v>
      </c>
      <c r="G16" s="19"/>
    </row>
    <row r="17" spans="5:9" ht="7.5" customHeight="1" x14ac:dyDescent="0.25">
      <c r="E17" s="45" t="s">
        <v>13</v>
      </c>
      <c r="F17" s="45"/>
      <c r="G17" s="45"/>
      <c r="H17" s="45"/>
      <c r="I17" s="45"/>
    </row>
    <row r="18" spans="5:9" ht="3.75" customHeight="1" x14ac:dyDescent="0.25">
      <c r="E18" s="45"/>
      <c r="F18" s="45"/>
      <c r="G18" s="45"/>
      <c r="H18" s="45"/>
      <c r="I18" s="45"/>
    </row>
    <row r="19" spans="5:9" x14ac:dyDescent="0.25">
      <c r="E19" s="45"/>
      <c r="F19" s="45"/>
      <c r="G19" s="45"/>
      <c r="H19" s="45"/>
      <c r="I19" s="45"/>
    </row>
    <row r="20" spans="5:9" x14ac:dyDescent="0.25">
      <c r="E20" s="45"/>
      <c r="F20" s="45"/>
      <c r="G20" s="45"/>
      <c r="H20" s="45"/>
      <c r="I20" s="45"/>
    </row>
    <row r="21" spans="5:9" x14ac:dyDescent="0.25">
      <c r="E21" s="45"/>
      <c r="F21" s="45"/>
      <c r="G21" s="45"/>
      <c r="H21" s="45"/>
      <c r="I21" s="45"/>
    </row>
    <row r="22" spans="5:9" ht="19.5" customHeight="1" x14ac:dyDescent="0.25">
      <c r="E22" s="45"/>
      <c r="F22" s="45"/>
      <c r="G22" s="45"/>
      <c r="H22" s="45"/>
      <c r="I22" s="45"/>
    </row>
    <row r="23" spans="5:9" ht="9.75" customHeight="1" x14ac:dyDescent="0.25">
      <c r="E23" s="45"/>
      <c r="F23" s="45"/>
      <c r="G23" s="45"/>
      <c r="H23" s="45"/>
      <c r="I23" s="45"/>
    </row>
    <row r="24" spans="5:9" x14ac:dyDescent="0.25">
      <c r="E24" s="45"/>
      <c r="F24" s="45"/>
      <c r="G24" s="45"/>
      <c r="H24" s="45"/>
      <c r="I24" s="45"/>
    </row>
    <row r="25" spans="5:9" x14ac:dyDescent="0.25">
      <c r="E25" s="45"/>
      <c r="F25" s="45"/>
      <c r="G25" s="45"/>
      <c r="H25" s="45"/>
      <c r="I25" s="45"/>
    </row>
    <row r="26" spans="5:9" ht="24" customHeight="1" x14ac:dyDescent="0.25">
      <c r="G26" s="8"/>
      <c r="H26" s="8"/>
      <c r="I26" s="8"/>
    </row>
    <row r="27" spans="5:9" x14ac:dyDescent="0.25">
      <c r="G27" s="43" t="s">
        <v>12</v>
      </c>
      <c r="H27" s="44"/>
      <c r="I27" s="44"/>
    </row>
    <row r="28" spans="5:9" x14ac:dyDescent="0.25">
      <c r="G28" s="44"/>
      <c r="H28" s="44"/>
      <c r="I28" s="44"/>
    </row>
    <row r="29" spans="5:9" x14ac:dyDescent="0.25">
      <c r="G29" s="44"/>
      <c r="H29" s="44"/>
      <c r="I29" s="44"/>
    </row>
    <row r="30" spans="5:9" x14ac:dyDescent="0.25">
      <c r="G30" s="44"/>
      <c r="H30" s="44"/>
      <c r="I30" s="44"/>
    </row>
    <row r="31" spans="5:9" x14ac:dyDescent="0.25">
      <c r="G31" s="44"/>
      <c r="H31" s="44"/>
      <c r="I31" s="44"/>
    </row>
  </sheetData>
  <mergeCells count="4">
    <mergeCell ref="B6:I6"/>
    <mergeCell ref="G27:I31"/>
    <mergeCell ref="E17:I25"/>
    <mergeCell ref="C7:H7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Strona &amp;P z &amp;N</oddFooter>
  </headerFooter>
  <rowBreaks count="2" manualBreakCount="2">
    <brk id="10" max="10" man="1"/>
    <brk id="16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Barbara Rokosz</cp:lastModifiedBy>
  <cp:lastPrinted>2020-12-11T13:35:43Z</cp:lastPrinted>
  <dcterms:created xsi:type="dcterms:W3CDTF">2020-12-10T11:14:40Z</dcterms:created>
  <dcterms:modified xsi:type="dcterms:W3CDTF">2021-03-22T10:41:58Z</dcterms:modified>
</cp:coreProperties>
</file>