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edf709703e40ae/ROPS/2021/UZP.4011.4.2021 Śodki do dezynfekcji COVID NSD OPS/Pliki na stronę/"/>
    </mc:Choice>
  </mc:AlternateContent>
  <xr:revisionPtr revIDLastSave="52" documentId="8_{DE009ABA-1773-43C1-838E-A34591E7C786}" xr6:coauthVersionLast="46" xr6:coauthVersionMax="46" xr10:uidLastSave="{B018F3FF-BBF6-4CC2-A4C3-20E02E4EC35F}"/>
  <bookViews>
    <workbookView xWindow="-19310" yWindow="-3370" windowWidth="19420" windowHeight="104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Arkusz1!$5:$5</definedName>
  </definedNames>
  <calcPr calcId="191029"/>
</workbook>
</file>

<file path=xl/calcChain.xml><?xml version="1.0" encoding="utf-8"?>
<calcChain xmlns="http://schemas.openxmlformats.org/spreadsheetml/2006/main">
  <c r="D49" i="1" l="1"/>
  <c r="D51" i="1" s="1"/>
  <c r="F49" i="1"/>
  <c r="F51" i="1" s="1"/>
  <c r="G49" i="1"/>
  <c r="G51" i="1" s="1"/>
  <c r="I49" i="1"/>
  <c r="E49" i="1"/>
  <c r="E51" i="1" s="1"/>
  <c r="D52" i="1" l="1"/>
  <c r="D54" i="1" s="1"/>
</calcChain>
</file>

<file path=xl/sharedStrings.xml><?xml version="1.0" encoding="utf-8"?>
<sst xmlns="http://schemas.openxmlformats.org/spreadsheetml/2006/main" count="155" uniqueCount="152">
  <si>
    <t>Lp.</t>
  </si>
  <si>
    <t>Nazwa Jednostki</t>
  </si>
  <si>
    <t>mail</t>
  </si>
  <si>
    <t>Ośrodek Pomocy Społecznej w Wołczynie
ul. K. Miarki 12
46-250 Wołczyn</t>
  </si>
  <si>
    <t>opswolczyn@poczta.onet.pl</t>
  </si>
  <si>
    <t>Gminny Ośrodek Pomocy Społecznej w Rudnikach
ul. Wojska Polskiego 12
46-325 Rudniki</t>
  </si>
  <si>
    <t>gops@rudniki.pl</t>
  </si>
  <si>
    <t>Ośrodek Pomocy Społecznej w Białej
ul. Prudnicka 29
48-210 Biała</t>
  </si>
  <si>
    <t>ops@biala.gmina.pl
kierownik.ops@biala.gmina.pl</t>
  </si>
  <si>
    <t>Ośrodek Pomocy Społecznej w Praszce
ul. Boczna 4e
46-320 Praszka</t>
  </si>
  <si>
    <t>biuro@ops-praszka.org</t>
  </si>
  <si>
    <t>Gminny Ośrodek Pomocy Społecznej w Komprachcicach
ul. Ks. B. Bilińskiego 2
46-070 Komprachcice</t>
  </si>
  <si>
    <t>kompraops@op.pl</t>
  </si>
  <si>
    <t>Ośrodek Pomocy Społecznej w Dąbrowie
ul. Powstańców Śląskich 2
49-120 Dąbrowa</t>
  </si>
  <si>
    <t>ops@gminadabrowa.pl</t>
  </si>
  <si>
    <t>Gminny Ośrodek Pomocy Społecznej w Strzeleczkach
ul. Rynek 4
47-364 Strzeleczki</t>
  </si>
  <si>
    <t>opsstrzeleczki@wp.pl</t>
  </si>
  <si>
    <t>Ośrodek Pomocy Społecznej w Paczkowie
ul. Wojska Polskiego 32a
48-370 Paczków</t>
  </si>
  <si>
    <t>opspaczkow@poczta.onet.pl</t>
  </si>
  <si>
    <t>Ośrodek Pomocy Społecznej w Głuchołazach
aleja Jana Pawła II 14
 48-340 Głuchołazy</t>
  </si>
  <si>
    <t>ops@ops-glucholazy.pl</t>
  </si>
  <si>
    <t>Ośrodek Pomocy Społecznej w Domaszowicach
ul. Główna 24a
46-146 Domaszowice</t>
  </si>
  <si>
    <t>opsdomaszowice@op.pl</t>
  </si>
  <si>
    <t>Miejsko - Gminny Ośrodek Pomocy Społecznej w Zdzieszowicach
ul. Piastów 20
47-330 Zdzieszowice</t>
  </si>
  <si>
    <t>ops@zdzieszowice.pl</t>
  </si>
  <si>
    <t>Ośrodek Pomocy Społecznej w Nysie
ul. Komisji Edukacji Narodowej 1A
48-303 Nysa</t>
  </si>
  <si>
    <t>opsnysa@op.pl</t>
  </si>
  <si>
    <t>Gminny Ośrodek Pomocy Społecznej w Bierawie
ul. Wojska Polskiego 12
47-240 Bierawa</t>
  </si>
  <si>
    <t>gops@bierawa.pl</t>
  </si>
  <si>
    <t>Miejsko - Gminny Ośrodek Pomocy Społecznej w Gorzowie Śląskim
ul. Wojska Polskiego 15
46-310 Gorzów Śląski</t>
  </si>
  <si>
    <t>opsgorzow@op.pl</t>
  </si>
  <si>
    <t>Ośrodek Pomocy Społecznej w Gogolinie
ul. Strzelecka 20
47-320 Gogolin</t>
  </si>
  <si>
    <t>ops@gogolin.pl</t>
  </si>
  <si>
    <t>Gminny Ośrodek Pomocy Społecznej w Tarnowie Opolskim
ul. Cmentarna 5
46-050 Tarnów Opolski</t>
  </si>
  <si>
    <t>gopstarnowop@wp.pl</t>
  </si>
  <si>
    <t>Ośrodek Pomocy Społecznej w Korfantowie
ul. Reymonta 4
48-317 Korfantów</t>
  </si>
  <si>
    <t>korfaops@interia.pl</t>
  </si>
  <si>
    <t>Miejski Ośrodek Pomocy Społecznej w Kędzierzynie – Koźlu
ul. Mikołaja Reja 2a
47-224 Kędzierzyn-Koźle</t>
  </si>
  <si>
    <t>mops@mops-kkozle.pl</t>
  </si>
  <si>
    <t>Miejsko - Gminny Ośrodek Pomocy Społecznej w Kolonowskiem
ul. Ks. Czerwionki 39
47-110 Kolonowskie</t>
  </si>
  <si>
    <t>ops@kolonowskie.pl</t>
  </si>
  <si>
    <t>Ośrodek Pomocy Społecznej w Głogówku
ul. Batorego 8
48-250 Głogówek</t>
  </si>
  <si>
    <t>ops@ops-glogowek.pl</t>
  </si>
  <si>
    <t>Miejsko - Gminny Ośrodek Pomocy Społecznej w Dobrodzieniu
Plac Wolności 1
46-380 Dobrodzień</t>
  </si>
  <si>
    <t>mgopsdobrodzien@bipstrona.pl</t>
  </si>
  <si>
    <t>Ośrodek Pomocy Społecznej w Prudniku
ul. Traugutta 10
48-200 Prudnik</t>
  </si>
  <si>
    <t>ops@opsprudnik.pl</t>
  </si>
  <si>
    <t>Ośrodek Pomocy Społecznej w Byczynie
ul. Kluczborska 4a/4
46-220 Byczyna</t>
  </si>
  <si>
    <t>opsbyczyna@wp.pl</t>
  </si>
  <si>
    <t>Ośrodek Pomocy Społecznej w Grodkowie
ul. Szpitalna 13
49-200 Grodków</t>
  </si>
  <si>
    <t>Gminny Ośrodek Pomocy Społecznej w Skoroszycach
ul. Powstańców Śląskich 17
48-320 Skoroszyce</t>
  </si>
  <si>
    <t>gops@skoroszyce.pl</t>
  </si>
  <si>
    <t>Ośrodek Pomocy Społecznej w Otmuchowie
ul. Sienkiewicza 4b
48-385 Otmuchów</t>
  </si>
  <si>
    <t>ops@otmuchow.pl</t>
  </si>
  <si>
    <t>Miejsko - Gminny Ośrodek Pomocy Społecznej w Lewinie Brzeskim
ul. Rynek 26
49-340 Lewin Brzeski</t>
  </si>
  <si>
    <t>mgopslewin@poczta.onet.pl</t>
  </si>
  <si>
    <t>Gminny Ośrodek Pomocy Społecznej w Popielowie
ul. Powstańców 12
49-090 Popielów</t>
  </si>
  <si>
    <t>gops.kierownik@popielow.pl</t>
  </si>
  <si>
    <t>Ośrodek Pomocy Społecznej w Niemodlinie
ul. Bohaterów Powstań Śląskich 37
49-100 Niemodlin</t>
  </si>
  <si>
    <t>sekretariat@opsniemodlin.pl</t>
  </si>
  <si>
    <t>Gminny Ośrodek Pomocy Społecznej w Dobrzeniu Wielkim
ul. Namysłowska 28
46-080 Dobrzeń Wielki</t>
  </si>
  <si>
    <t>dobrzen@dobrzwielki.pl</t>
  </si>
  <si>
    <t>SUMA</t>
  </si>
  <si>
    <t>ops@ops.grodkow.pl</t>
  </si>
  <si>
    <t>Ilość pracowników bezpośrednio współpracujących poprzez bezpośredni kontakt z osobami niesamodzielnymi</t>
  </si>
  <si>
    <t>Ilość niesamodzielnych osób wspartych przez pracowników</t>
  </si>
  <si>
    <t xml:space="preserve">Maseczka jednorazowa ochrona włókninowa
szt.
1. Maseczka jednorazowa, trzywarstwowa, niejałowa;
2. Wewnętrzna warstwa filtracyjna o minimalnym stopniu filtracji BFE 98%;
3. Maseczka wyposażona w gumki oraz wkładkę modelującą na nos – dla komfortu użytkowania;
4. Maseczka z normami: PN-EN 14683:2006 lub odpowiednio EN 14683:2019;
5. Deklaracja zgodności  na zgodność z wymaganiami Rozporządzenia Ministra Zdrowia z dnia 17 lutego 2016 r. w sprawie wymagań zasadniczych oraz procedur oceny zgodności wyrobów medycznych (Dz. U. poz. 211) albo deklaracja zgodności z wymaganiami dyrektywy 93/42/EWG,  albo deklaracja zgodności z wymaganiami rozporządzenia (UE) 2017/745 
6. Oznakowanie znakiem CE;
</t>
  </si>
  <si>
    <t>Płyn do dezynfekcji rąk zwalczający wirusy 5 l
szt.
1) Płyn do dezynfekcji skóry (płyn posiadający wpis do Urzędu Rejestracji Produktów Biobójczych i Wyrobów Medycznych);
2) Płyn w opakowaniach 5000 ml (5l)</t>
  </si>
  <si>
    <t xml:space="preserve">Rękawiczki 100 szt. op.
Opis minimalnych wymagań:
1. Rękawiczki nitrylowe, niepudrowane, niejałowe, obojętne dla skóry;
2. Kształt uniwersalny, pasujący na prawą i lewą dłoń;
3. Rękawiczki w opakowaniach po 100 szt.;
4. Rękawiczki zgodne z normami:
- PN-EN 455-1:2004 - Rękawice medyczne do jednorazowego użytku - Część 1: Wymagania i badania na nieobecność dziur (lub odpowiednio EN 455 – 1 : 2000);
- PN-EN 455-2+A2:2013-06 - Rękawice medyczne jednorazowego użytku - Część 2: Wymagania i badania dotyczące właściwości fizycznych (lub odpowiednio EN 455-2:2009+A2:2013);
- PN-EN 455-3:2007 - Rękawice medyczne jednorazowego użytku - Część 3: Wymagania i badania w ocenie biologicznej (lub odpowiednio EN 455-3:2006);
- PN-EN 455-4:2010 - Rękawice medyczne do jednorazowego użytku - Część 4:  Wymagania i badania dotyczące wyznaczania okresu trwałości (lub odpowiednio EN 455-4:2009) .
5. deklaracja zgodności na zgodność z wymaganiami Rozporządzenia Ministra Zdrowia z dnia 17 lutego 2016 r. w sprawie wymagań zasadniczych oraz procedur oceny zgodności wyrobów medycznych (Dz. U. poz. 211) albo deklaracja zgodności z wymaganiami dyrektywy 93/42/EWG, albo deklaracja zgodności z wymaganiami rozporządzenia (UE) 2017/745;
6. Oznakowanie znakiem CE.
</t>
  </si>
  <si>
    <t>Rozmiany i ilości w każdym rozmiarze (paczki pakowane po 100 szt.</t>
  </si>
  <si>
    <t xml:space="preserve">
Znak sprawy: UZP.4011.4.2021
Projekt pn. Nie-Sami-Dzielni – rozwój usług społecznych oraz wspierających osoby niesamodzielne” realizowanego w ramach Regionalnego Programu Operacyjnego Województwa Opolskiego 2014 – 2020, współfinansowanego ze środków Unii Europejskiej w ramach Europejskiego Funduszu Społecznego 
</t>
  </si>
  <si>
    <t>Miejski Ośrodek Pomocy Społecznej w Prószkowie, ul. Opolska 17, 46-060 Prószków</t>
  </si>
  <si>
    <t>krmops@proszkow.pl</t>
  </si>
  <si>
    <t>20M</t>
  </si>
  <si>
    <t>12M</t>
  </si>
  <si>
    <t>Ośrodek Pomocy Społecznej w Ujeździe, ul. Sławięcicka 19, 47-143 Ujazd</t>
  </si>
  <si>
    <t>opsujazd@op.pl</t>
  </si>
  <si>
    <t>5M</t>
  </si>
  <si>
    <t>7M</t>
  </si>
  <si>
    <t>2M, 2L</t>
  </si>
  <si>
    <t>16M</t>
  </si>
  <si>
    <t>Ośrodek pomocy Społecznej w Strzelcach Opolskich ul. Krakowska 16, 47-100 Strzelce Opolskie</t>
  </si>
  <si>
    <t>i.filarowska@opsstrzelce.pl</t>
  </si>
  <si>
    <t>10M,10L</t>
  </si>
  <si>
    <t>Środowiskowy Dom Samopomocy Promyczek ul. Piotra Skargi 11, 47-224 Kędzierzyn-Koźle</t>
  </si>
  <si>
    <t>biuro@promyczek-dom.pl</t>
  </si>
  <si>
    <t>4M</t>
  </si>
  <si>
    <t>27M</t>
  </si>
  <si>
    <t>Gminny Ośrodek Pomocy Społecznej w Jemielnicy, 47-133 Jemielnica ul. Strzelecka 67</t>
  </si>
  <si>
    <t>gops@jemielnica.pl</t>
  </si>
  <si>
    <t>20M,20L</t>
  </si>
  <si>
    <t>Miejski Ośrodek Pomocy Rodzinie w Opolu, 45-071 Opole, ul. Armii Krajowej 36</t>
  </si>
  <si>
    <t>m.szpulak@mopr.opole.pl</t>
  </si>
  <si>
    <t>60M,6L</t>
  </si>
  <si>
    <t>Ośrodek Pomocy Społecznej w Lubszy, 49-313 Lubsza, ul. Szkolna 1a</t>
  </si>
  <si>
    <t>pacak.ops@lubsza.ug.gov.pl</t>
  </si>
  <si>
    <t>2M,4L</t>
  </si>
  <si>
    <t>10M</t>
  </si>
  <si>
    <t>5M,5L</t>
  </si>
  <si>
    <t>10S,M20</t>
  </si>
  <si>
    <t>26L, 26M</t>
  </si>
  <si>
    <t>Dom Dziennego Pobytu w Głubczycach ul. B. Chrobrego, 48-100 Głubczyce</t>
  </si>
  <si>
    <t>lilianadabrowa@wp.pl</t>
  </si>
  <si>
    <t>13M,7L</t>
  </si>
  <si>
    <t>4M,16L</t>
  </si>
  <si>
    <t>Ośrodek Pomocy Społecznej w Zawadzkiem ul. Dębowa 11, 47-120 Zawadzkie</t>
  </si>
  <si>
    <t>sekretariat@ops.zawadzkie.pl</t>
  </si>
  <si>
    <t>Ośrodek Pomocy Społecznej w Łambinowicach, ul. T. Zawadzkiego 33, 48-316 Łambinowice</t>
  </si>
  <si>
    <t>opslambinowice@op.pl</t>
  </si>
  <si>
    <t>3S, 6M</t>
  </si>
  <si>
    <t>Gminny Ośrodek Pomocy Społecznej w Łubnianach ul. Opolska 53a, 46-024 Łubniany</t>
  </si>
  <si>
    <t>kierownik.gops@lubniany.pl</t>
  </si>
  <si>
    <t>3S,3M</t>
  </si>
  <si>
    <t>120M</t>
  </si>
  <si>
    <t>4M, 4L</t>
  </si>
  <si>
    <t>3S,2M</t>
  </si>
  <si>
    <t>Gminny Ośrodek Pomocy Społecznej w Wilkowie, ul. Wrocławska 16, 46-113 Wilków</t>
  </si>
  <si>
    <t>gops@wilkow.pl</t>
  </si>
  <si>
    <t>4M,2L</t>
  </si>
  <si>
    <t>25S, 25M</t>
  </si>
  <si>
    <t>5S,20M</t>
  </si>
  <si>
    <t>10S,20M,10L</t>
  </si>
  <si>
    <t>2M</t>
  </si>
  <si>
    <t>Ośrodek Pomocy Społecznej w Leśnicy, ul. 1 Maja 9,47-150 Leśnica</t>
  </si>
  <si>
    <t>ops@lsnica.pl</t>
  </si>
  <si>
    <t>8M</t>
  </si>
  <si>
    <t>14M</t>
  </si>
  <si>
    <t>20M,3L</t>
  </si>
  <si>
    <t>10M, 7L</t>
  </si>
  <si>
    <t>60M,15L,20S,5 XXL</t>
  </si>
  <si>
    <t>6M, 4L</t>
  </si>
  <si>
    <t>80M</t>
  </si>
  <si>
    <t>80S,60M,10L</t>
  </si>
  <si>
    <t>25L, 10M</t>
  </si>
  <si>
    <t>2L,7M,11S</t>
  </si>
  <si>
    <t>45M,10S,5L</t>
  </si>
  <si>
    <t>80M,40L,40S</t>
  </si>
  <si>
    <t xml:space="preserve">Dane Wykonawcy:
Nazwa Wykonawcy 
Adres Wykonawcy 
NIP  ……………………………………………………………………
Telefon: ………………………….. e-mail: …………………………………
</t>
  </si>
  <si>
    <t>ilość</t>
  </si>
  <si>
    <t>Cena brutto za wszystkie pozycje</t>
  </si>
  <si>
    <t xml:space="preserve">Termin wykonania umowy/dostaw wynosi   </t>
  </si>
  <si>
    <t>….. dni kalendarzowych od dnia zawarcia umowy</t>
  </si>
  <si>
    <t>Razem wszystkie pozycje netto</t>
  </si>
  <si>
    <t>Wartość jednostkowa netto</t>
  </si>
  <si>
    <t>Wartość netto</t>
  </si>
  <si>
    <t>Opis przedmiotu zamówienia</t>
  </si>
  <si>
    <t xml:space="preserve">…………………………………………..
czytelny podpis osoby /osób upoważnionych do
reprezentowania Wykonawcy bądź podpis i stempel imienny
</t>
  </si>
  <si>
    <t>Planowany termin zawarcia umowy 23.04.2021 r.</t>
  </si>
  <si>
    <t>VAT 8% dla wszytskich pozycji</t>
  </si>
  <si>
    <t>W przypadku gdy moja oferta będzie najkorzystniejsza zobowiązuję, przed zawarciem umowy, dostarczyć Zamawiającemu dokumenty potwierdzające wymagane parametry, każdego produktu wymienionego w niniejszym dokumencie.</t>
  </si>
  <si>
    <t xml:space="preserve">Płyn do dezynfekcji rąk zwalczający wirusy 150-250 ml z atomizerem w sprayu
szt.
1) Płyn do dezynfekcji skóry (płyn posiadający wpis do Urzędu Rejestracji Produktów Biobójczych i Wyrobów Medycznych);
2) Płyn w opakowaniach 150ml-250 ml z atomizerem w oryginalmym pojemniku producenta z możliwością uzupełniania
</t>
  </si>
  <si>
    <t xml:space="preserve">SZCZEGÓŁOWY OPIS/OFERTA
Dostawy, do Jednostek Integracji i Pomocy Społecznej z terenu woj. opolskiego, środków ochrony osobistej (płyny do dezynfekcji rąk zwalczające wirusy, maseczki, rękawiczki) w celu przeciwdziałania COVID-19 realizowane w ramach projektu „Nie-Sami-Dzielni – rozwój usług społecznych oraz wspierających osoby niesamodzielne” realizowanego w ramach Regionalnego Programu Operacyjnego Województwa Opolskiego 2014 – 2020, współfinansowanego ze środków Unii Europejskiej w ramach Europejskiego Funduszu Społecznego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</si>
</sst>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2" applyFill="1" applyBorder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2" borderId="2" xfId="2" applyFill="1" applyBorder="1" applyAlignment="1">
      <alignment horizontal="center" vertical="center" wrapText="1"/>
    </xf>
    <xf numFmtId="0" fontId="0" fillId="0" borderId="0" xfId="0" applyFont="1"/>
    <xf numFmtId="164" fontId="3" fillId="0" borderId="0" xfId="0" applyNumberFormat="1" applyFont="1" applyAlignment="1">
      <alignment horizontal="left" vertical="center" wrapText="1"/>
    </xf>
    <xf numFmtId="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2" borderId="2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164" fontId="6" fillId="2" borderId="1" xfId="1" applyNumberFormat="1" applyFont="1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/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1900464</xdr:colOff>
      <xdr:row>0</xdr:row>
      <xdr:rowOff>45358</xdr:rowOff>
    </xdr:from>
    <xdr:to>
      <xdr:col>5</xdr:col>
      <xdr:colOff>3281951</xdr:colOff>
      <xdr:row>1</xdr:row>
      <xdr:rowOff>57695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15F1730-FA11-4B85-B8E1-E03836506A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678" y="45358"/>
          <a:ext cx="5980702" cy="765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ops@mops-kkozle.pl" TargetMode="External"/><Relationship Id="rId18" Type="http://schemas.openxmlformats.org/officeDocument/2006/relationships/hyperlink" Target="mailto:opsnysa@op.pl" TargetMode="External"/><Relationship Id="rId26" Type="http://schemas.openxmlformats.org/officeDocument/2006/relationships/hyperlink" Target="mailto:opsstrzeleczki@wp.pl" TargetMode="External"/><Relationship Id="rId39" Type="http://schemas.openxmlformats.org/officeDocument/2006/relationships/hyperlink" Target="mailto:sekretariat@ops.zawadzkie.pl" TargetMode="External"/><Relationship Id="rId21" Type="http://schemas.openxmlformats.org/officeDocument/2006/relationships/hyperlink" Target="mailto:gops.kierownik@popielow.pl" TargetMode="External"/><Relationship Id="rId34" Type="http://schemas.openxmlformats.org/officeDocument/2006/relationships/hyperlink" Target="mailto:biuro@promyczek-dom.pl" TargetMode="External"/><Relationship Id="rId42" Type="http://schemas.openxmlformats.org/officeDocument/2006/relationships/hyperlink" Target="mailto:gops@wilkow.pl" TargetMode="External"/><Relationship Id="rId7" Type="http://schemas.openxmlformats.org/officeDocument/2006/relationships/hyperlink" Target="mailto:opsdomaszowice@op.pl" TargetMode="External"/><Relationship Id="rId2" Type="http://schemas.openxmlformats.org/officeDocument/2006/relationships/hyperlink" Target="mailto:gops@bierawa.pl" TargetMode="External"/><Relationship Id="rId16" Type="http://schemas.openxmlformats.org/officeDocument/2006/relationships/hyperlink" Target="mailto:korfaops@interia.pl" TargetMode="External"/><Relationship Id="rId29" Type="http://schemas.openxmlformats.org/officeDocument/2006/relationships/hyperlink" Target="mailto:ops@zdzieszowice.pl" TargetMode="External"/><Relationship Id="rId1" Type="http://schemas.openxmlformats.org/officeDocument/2006/relationships/hyperlink" Target="mailto:ops@biala.gmina.pl" TargetMode="External"/><Relationship Id="rId6" Type="http://schemas.openxmlformats.org/officeDocument/2006/relationships/hyperlink" Target="mailto:dobrzen@dobrzwielki.pl" TargetMode="External"/><Relationship Id="rId11" Type="http://schemas.openxmlformats.org/officeDocument/2006/relationships/hyperlink" Target="mailto:opsgorzow@op.pl" TargetMode="External"/><Relationship Id="rId24" Type="http://schemas.openxmlformats.org/officeDocument/2006/relationships/hyperlink" Target="mailto:gops@rudniki.pl" TargetMode="External"/><Relationship Id="rId32" Type="http://schemas.openxmlformats.org/officeDocument/2006/relationships/hyperlink" Target="mailto:opsujazd@op.pl" TargetMode="External"/><Relationship Id="rId37" Type="http://schemas.openxmlformats.org/officeDocument/2006/relationships/hyperlink" Target="mailto:pacak.ops@lubsza.ug.gov.pl" TargetMode="External"/><Relationship Id="rId40" Type="http://schemas.openxmlformats.org/officeDocument/2006/relationships/hyperlink" Target="mailto:opslambinowice@op.pl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mailto:mgopsdobrodzien@bipstrona.pl" TargetMode="External"/><Relationship Id="rId15" Type="http://schemas.openxmlformats.org/officeDocument/2006/relationships/hyperlink" Target="mailto:kompraops@op.pl" TargetMode="External"/><Relationship Id="rId23" Type="http://schemas.openxmlformats.org/officeDocument/2006/relationships/hyperlink" Target="mailto:ops@opsprudnik.pl" TargetMode="External"/><Relationship Id="rId28" Type="http://schemas.openxmlformats.org/officeDocument/2006/relationships/hyperlink" Target="mailto:opswolczyn@poczta.onet.pl" TargetMode="External"/><Relationship Id="rId36" Type="http://schemas.openxmlformats.org/officeDocument/2006/relationships/hyperlink" Target="mailto:m.szpulak@mopr.opole.pl" TargetMode="External"/><Relationship Id="rId10" Type="http://schemas.openxmlformats.org/officeDocument/2006/relationships/hyperlink" Target="mailto:ops@gogolin.pl" TargetMode="External"/><Relationship Id="rId19" Type="http://schemas.openxmlformats.org/officeDocument/2006/relationships/hyperlink" Target="mailto:ops@otmuchow.pl" TargetMode="External"/><Relationship Id="rId31" Type="http://schemas.openxmlformats.org/officeDocument/2006/relationships/hyperlink" Target="mailto:krmops@proszkow.pl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ops@gminadabrowa.pl" TargetMode="External"/><Relationship Id="rId9" Type="http://schemas.openxmlformats.org/officeDocument/2006/relationships/hyperlink" Target="mailto:ops@ops-glucholazy.pl" TargetMode="External"/><Relationship Id="rId14" Type="http://schemas.openxmlformats.org/officeDocument/2006/relationships/hyperlink" Target="mailto:ops@kolonowskie.pl" TargetMode="External"/><Relationship Id="rId22" Type="http://schemas.openxmlformats.org/officeDocument/2006/relationships/hyperlink" Target="mailto:biuro@ops-praszka.org" TargetMode="External"/><Relationship Id="rId27" Type="http://schemas.openxmlformats.org/officeDocument/2006/relationships/hyperlink" Target="mailto:gopstarnowop@wp.pl" TargetMode="External"/><Relationship Id="rId30" Type="http://schemas.openxmlformats.org/officeDocument/2006/relationships/hyperlink" Target="mailto:sekretariat@opsniemodlin.pl" TargetMode="External"/><Relationship Id="rId35" Type="http://schemas.openxmlformats.org/officeDocument/2006/relationships/hyperlink" Target="mailto:gops@jemielnica.pl" TargetMode="External"/><Relationship Id="rId43" Type="http://schemas.openxmlformats.org/officeDocument/2006/relationships/hyperlink" Target="mailto:ops@lsnica.pl" TargetMode="External"/><Relationship Id="rId8" Type="http://schemas.openxmlformats.org/officeDocument/2006/relationships/hyperlink" Target="mailto:ops@ops-glogowek.pl" TargetMode="External"/><Relationship Id="rId3" Type="http://schemas.openxmlformats.org/officeDocument/2006/relationships/hyperlink" Target="mailto:opsbyczyna@wp.pl" TargetMode="External"/><Relationship Id="rId12" Type="http://schemas.openxmlformats.org/officeDocument/2006/relationships/hyperlink" Target="mailto:ops@ops.grodkow.pl" TargetMode="External"/><Relationship Id="rId17" Type="http://schemas.openxmlformats.org/officeDocument/2006/relationships/hyperlink" Target="mailto:mgopslewin@poczta.onet.pl" TargetMode="External"/><Relationship Id="rId25" Type="http://schemas.openxmlformats.org/officeDocument/2006/relationships/hyperlink" Target="mailto:gops@skoroszyce.pl" TargetMode="External"/><Relationship Id="rId33" Type="http://schemas.openxmlformats.org/officeDocument/2006/relationships/hyperlink" Target="mailto:i.filarowska@opsstrzelce.pl" TargetMode="External"/><Relationship Id="rId38" Type="http://schemas.openxmlformats.org/officeDocument/2006/relationships/hyperlink" Target="mailto:lilianadabrowa@wp.pl" TargetMode="External"/><Relationship Id="rId20" Type="http://schemas.openxmlformats.org/officeDocument/2006/relationships/hyperlink" Target="mailto:opspaczkow@poczta.onet.pl" TargetMode="External"/><Relationship Id="rId41" Type="http://schemas.openxmlformats.org/officeDocument/2006/relationships/hyperlink" Target="mailto:kierownik.gops@lubniany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view="pageBreakPreview" zoomScale="54" zoomScaleNormal="70" zoomScaleSheetLayoutView="54" workbookViewId="0">
      <selection activeCell="A3" sqref="A3:F3"/>
    </sheetView>
  </sheetViews>
  <sheetFormatPr defaultRowHeight="14.5"/>
  <cols>
    <col min="2" max="2" width="46.54296875" customWidth="1"/>
    <col min="3" max="3" width="31.1796875" customWidth="1"/>
    <col min="4" max="4" width="37.1796875" customWidth="1"/>
    <col min="5" max="5" width="28.7265625" customWidth="1"/>
    <col min="6" max="6" width="63" customWidth="1"/>
    <col min="7" max="7" width="85.1796875" customWidth="1"/>
    <col min="8" max="8" width="18.1796875" customWidth="1"/>
    <col min="9" max="9" width="24.26953125" hidden="1" customWidth="1"/>
    <col min="10" max="10" width="21.1796875" hidden="1" customWidth="1"/>
    <col min="11" max="11" width="14.54296875" customWidth="1"/>
  </cols>
  <sheetData>
    <row r="1" spans="1:10" ht="59.5" customHeight="1">
      <c r="A1" s="1"/>
      <c r="B1" s="2"/>
      <c r="C1" s="1"/>
      <c r="D1" s="1"/>
      <c r="E1" s="1"/>
      <c r="F1" s="1"/>
      <c r="G1" s="1"/>
      <c r="H1" s="1"/>
    </row>
    <row r="2" spans="1:10" ht="51" customHeight="1">
      <c r="A2" s="27" t="s">
        <v>70</v>
      </c>
      <c r="B2" s="27"/>
      <c r="C2" s="27"/>
      <c r="D2" s="27"/>
      <c r="E2" s="27"/>
      <c r="F2" s="27"/>
      <c r="G2" s="27"/>
      <c r="H2" s="16"/>
    </row>
    <row r="3" spans="1:10" ht="100" customHeight="1">
      <c r="A3" s="28" t="s">
        <v>151</v>
      </c>
      <c r="B3" s="28"/>
      <c r="C3" s="28"/>
      <c r="D3" s="28"/>
      <c r="E3" s="28"/>
      <c r="F3" s="28"/>
      <c r="G3" s="1"/>
      <c r="H3" s="1"/>
    </row>
    <row r="4" spans="1:10">
      <c r="A4" s="1"/>
      <c r="B4" s="2"/>
      <c r="C4" s="1"/>
      <c r="D4" s="29" t="s">
        <v>145</v>
      </c>
      <c r="E4" s="29"/>
      <c r="F4" s="29"/>
      <c r="G4" s="29"/>
      <c r="H4" s="1"/>
      <c r="I4" s="1"/>
    </row>
    <row r="5" spans="1:10" s="48" customFormat="1" ht="409" customHeight="1">
      <c r="A5" s="41" t="s">
        <v>0</v>
      </c>
      <c r="B5" s="42" t="s">
        <v>1</v>
      </c>
      <c r="C5" s="41" t="s">
        <v>2</v>
      </c>
      <c r="D5" s="43" t="s">
        <v>150</v>
      </c>
      <c r="E5" s="43" t="s">
        <v>67</v>
      </c>
      <c r="F5" s="43" t="s">
        <v>66</v>
      </c>
      <c r="G5" s="44" t="s">
        <v>68</v>
      </c>
      <c r="H5" s="45" t="s">
        <v>69</v>
      </c>
      <c r="I5" s="46" t="s">
        <v>64</v>
      </c>
      <c r="J5" s="47" t="s">
        <v>65</v>
      </c>
    </row>
    <row r="6" spans="1:10" ht="42">
      <c r="A6" s="3">
        <v>1</v>
      </c>
      <c r="B6" s="4" t="s">
        <v>3</v>
      </c>
      <c r="C6" s="5" t="s">
        <v>4</v>
      </c>
      <c r="D6" s="19">
        <v>56</v>
      </c>
      <c r="E6" s="12">
        <v>0</v>
      </c>
      <c r="F6" s="13">
        <v>6000</v>
      </c>
      <c r="G6" s="13">
        <v>120</v>
      </c>
      <c r="H6" s="13" t="s">
        <v>113</v>
      </c>
      <c r="I6" s="13">
        <v>28</v>
      </c>
      <c r="J6" s="9">
        <v>120</v>
      </c>
    </row>
    <row r="7" spans="1:10" ht="42">
      <c r="A7" s="3">
        <v>2</v>
      </c>
      <c r="B7" s="4" t="s">
        <v>5</v>
      </c>
      <c r="C7" s="5" t="s">
        <v>6</v>
      </c>
      <c r="D7" s="19">
        <v>30</v>
      </c>
      <c r="E7" s="12">
        <v>0</v>
      </c>
      <c r="F7" s="13">
        <v>300</v>
      </c>
      <c r="G7" s="13">
        <v>7</v>
      </c>
      <c r="H7" s="13" t="s">
        <v>78</v>
      </c>
      <c r="I7" s="13">
        <v>7</v>
      </c>
      <c r="J7" s="9">
        <v>9</v>
      </c>
    </row>
    <row r="8" spans="1:10" ht="42">
      <c r="A8" s="3">
        <v>3</v>
      </c>
      <c r="B8" s="4" t="s">
        <v>7</v>
      </c>
      <c r="C8" s="6" t="s">
        <v>8</v>
      </c>
      <c r="D8" s="19">
        <v>18</v>
      </c>
      <c r="E8" s="12">
        <v>20</v>
      </c>
      <c r="F8" s="13">
        <v>3000</v>
      </c>
      <c r="G8" s="13">
        <v>35</v>
      </c>
      <c r="H8" s="13" t="s">
        <v>133</v>
      </c>
      <c r="I8" s="13">
        <v>9</v>
      </c>
      <c r="J8" s="9">
        <v>100</v>
      </c>
    </row>
    <row r="9" spans="1:10" ht="56">
      <c r="A9" s="3">
        <v>4</v>
      </c>
      <c r="B9" s="4" t="s">
        <v>9</v>
      </c>
      <c r="C9" s="5" t="s">
        <v>10</v>
      </c>
      <c r="D9" s="19">
        <v>18</v>
      </c>
      <c r="E9" s="12">
        <v>1</v>
      </c>
      <c r="F9" s="13">
        <v>360</v>
      </c>
      <c r="G9" s="13">
        <v>10</v>
      </c>
      <c r="H9" s="13" t="s">
        <v>97</v>
      </c>
      <c r="I9" s="13">
        <v>18</v>
      </c>
      <c r="J9" s="9">
        <v>40</v>
      </c>
    </row>
    <row r="10" spans="1:10" ht="56">
      <c r="A10" s="3">
        <v>5</v>
      </c>
      <c r="B10" s="4" t="s">
        <v>11</v>
      </c>
      <c r="C10" s="5" t="s">
        <v>12</v>
      </c>
      <c r="D10" s="19">
        <v>6</v>
      </c>
      <c r="E10" s="12">
        <v>6</v>
      </c>
      <c r="F10" s="13">
        <v>1500</v>
      </c>
      <c r="G10" s="13">
        <v>10</v>
      </c>
      <c r="H10" s="13" t="s">
        <v>97</v>
      </c>
      <c r="I10" s="13">
        <v>3</v>
      </c>
      <c r="J10" s="9">
        <v>10</v>
      </c>
    </row>
    <row r="11" spans="1:10" ht="56">
      <c r="A11" s="3">
        <v>6</v>
      </c>
      <c r="B11" s="4" t="s">
        <v>13</v>
      </c>
      <c r="C11" s="5" t="s">
        <v>14</v>
      </c>
      <c r="D11" s="19">
        <v>14</v>
      </c>
      <c r="E11" s="12">
        <v>14</v>
      </c>
      <c r="F11" s="13">
        <v>1500</v>
      </c>
      <c r="G11" s="13">
        <v>20</v>
      </c>
      <c r="H11" s="13" t="s">
        <v>134</v>
      </c>
      <c r="I11" s="13">
        <v>7</v>
      </c>
      <c r="J11" s="9">
        <v>100</v>
      </c>
    </row>
    <row r="12" spans="1:10" ht="56">
      <c r="A12" s="3">
        <v>7</v>
      </c>
      <c r="B12" s="4" t="s">
        <v>15</v>
      </c>
      <c r="C12" s="5" t="s">
        <v>16</v>
      </c>
      <c r="D12" s="19">
        <v>5</v>
      </c>
      <c r="E12" s="12">
        <v>0</v>
      </c>
      <c r="F12" s="13">
        <v>2500</v>
      </c>
      <c r="G12" s="13">
        <v>12</v>
      </c>
      <c r="H12" s="13" t="s">
        <v>74</v>
      </c>
      <c r="I12" s="13">
        <v>5</v>
      </c>
      <c r="J12" s="9">
        <v>6</v>
      </c>
    </row>
    <row r="13" spans="1:10" ht="56">
      <c r="A13" s="3">
        <v>8</v>
      </c>
      <c r="B13" s="4" t="s">
        <v>17</v>
      </c>
      <c r="C13" s="5" t="s">
        <v>18</v>
      </c>
      <c r="D13" s="19">
        <v>18</v>
      </c>
      <c r="E13" s="12">
        <v>9</v>
      </c>
      <c r="F13" s="13">
        <v>1620</v>
      </c>
      <c r="G13" s="13">
        <v>40</v>
      </c>
      <c r="H13" s="13" t="s">
        <v>121</v>
      </c>
      <c r="I13" s="13">
        <v>9</v>
      </c>
      <c r="J13" s="9">
        <v>45</v>
      </c>
    </row>
    <row r="14" spans="1:10" ht="56">
      <c r="A14" s="3">
        <v>9</v>
      </c>
      <c r="B14" s="4" t="s">
        <v>19</v>
      </c>
      <c r="C14" s="5" t="s">
        <v>20</v>
      </c>
      <c r="D14" s="19">
        <v>27</v>
      </c>
      <c r="E14" s="12">
        <v>27</v>
      </c>
      <c r="F14" s="13">
        <v>3240</v>
      </c>
      <c r="G14" s="13">
        <v>27</v>
      </c>
      <c r="H14" s="13" t="s">
        <v>87</v>
      </c>
      <c r="I14" s="13">
        <v>27</v>
      </c>
      <c r="J14" s="9">
        <v>122</v>
      </c>
    </row>
    <row r="15" spans="1:10" ht="56">
      <c r="A15" s="3">
        <v>10</v>
      </c>
      <c r="B15" s="4" t="s">
        <v>21</v>
      </c>
      <c r="C15" s="5" t="s">
        <v>22</v>
      </c>
      <c r="D15" s="19">
        <v>6</v>
      </c>
      <c r="E15" s="12">
        <v>0</v>
      </c>
      <c r="F15" s="13">
        <v>300</v>
      </c>
      <c r="G15" s="13">
        <v>10</v>
      </c>
      <c r="H15" s="13" t="s">
        <v>98</v>
      </c>
      <c r="I15" s="13">
        <v>3</v>
      </c>
      <c r="J15" s="9">
        <v>31</v>
      </c>
    </row>
    <row r="16" spans="1:10" ht="56">
      <c r="A16" s="3">
        <v>11</v>
      </c>
      <c r="B16" s="4" t="s">
        <v>23</v>
      </c>
      <c r="C16" s="5" t="s">
        <v>24</v>
      </c>
      <c r="D16" s="19">
        <v>32</v>
      </c>
      <c r="E16" s="12">
        <v>32</v>
      </c>
      <c r="F16" s="13">
        <v>15000</v>
      </c>
      <c r="G16" s="13">
        <v>60</v>
      </c>
      <c r="H16" s="13" t="s">
        <v>135</v>
      </c>
      <c r="I16" s="13">
        <v>16</v>
      </c>
      <c r="J16" s="9">
        <v>120</v>
      </c>
    </row>
    <row r="17" spans="1:10" ht="72" customHeight="1">
      <c r="A17" s="3">
        <v>12</v>
      </c>
      <c r="B17" s="4" t="s">
        <v>25</v>
      </c>
      <c r="C17" s="5" t="s">
        <v>26</v>
      </c>
      <c r="D17" s="19">
        <v>52</v>
      </c>
      <c r="E17" s="12">
        <v>52</v>
      </c>
      <c r="F17" s="13">
        <v>2600</v>
      </c>
      <c r="G17" s="13">
        <v>52</v>
      </c>
      <c r="H17" s="13" t="s">
        <v>100</v>
      </c>
      <c r="I17" s="13">
        <v>26</v>
      </c>
      <c r="J17" s="9">
        <v>290</v>
      </c>
    </row>
    <row r="18" spans="1:10" ht="56">
      <c r="A18" s="3">
        <v>13</v>
      </c>
      <c r="B18" s="4" t="s">
        <v>27</v>
      </c>
      <c r="C18" s="5" t="s">
        <v>28</v>
      </c>
      <c r="D18" s="19">
        <v>2</v>
      </c>
      <c r="E18" s="12">
        <v>2</v>
      </c>
      <c r="F18" s="13">
        <v>400</v>
      </c>
      <c r="G18" s="13">
        <v>4</v>
      </c>
      <c r="H18" s="13" t="s">
        <v>79</v>
      </c>
      <c r="I18" s="13">
        <v>1</v>
      </c>
      <c r="J18" s="9">
        <v>5</v>
      </c>
    </row>
    <row r="19" spans="1:10" ht="56">
      <c r="A19" s="3">
        <v>14</v>
      </c>
      <c r="B19" s="4" t="s">
        <v>29</v>
      </c>
      <c r="C19" s="5" t="s">
        <v>30</v>
      </c>
      <c r="D19" s="19">
        <v>7</v>
      </c>
      <c r="E19" s="12">
        <v>5</v>
      </c>
      <c r="F19" s="13">
        <v>4000</v>
      </c>
      <c r="G19" s="13">
        <v>14</v>
      </c>
      <c r="H19" s="13" t="s">
        <v>126</v>
      </c>
      <c r="I19" s="13">
        <v>7</v>
      </c>
      <c r="J19" s="9">
        <v>35</v>
      </c>
    </row>
    <row r="20" spans="1:10" ht="56">
      <c r="A20" s="3">
        <v>15</v>
      </c>
      <c r="B20" s="4" t="s">
        <v>31</v>
      </c>
      <c r="C20" s="5" t="s">
        <v>32</v>
      </c>
      <c r="D20" s="19">
        <v>44</v>
      </c>
      <c r="E20" s="12">
        <v>2</v>
      </c>
      <c r="F20" s="13">
        <v>2200</v>
      </c>
      <c r="G20" s="13">
        <v>50</v>
      </c>
      <c r="H20" s="13" t="s">
        <v>119</v>
      </c>
      <c r="I20" s="13">
        <v>22</v>
      </c>
      <c r="J20" s="9">
        <v>344</v>
      </c>
    </row>
    <row r="21" spans="1:10" ht="56">
      <c r="A21" s="3">
        <v>16</v>
      </c>
      <c r="B21" s="4" t="s">
        <v>33</v>
      </c>
      <c r="C21" s="5" t="s">
        <v>34</v>
      </c>
      <c r="D21" s="19">
        <v>0</v>
      </c>
      <c r="E21" s="12">
        <v>0</v>
      </c>
      <c r="F21" s="13">
        <v>500</v>
      </c>
      <c r="G21" s="13">
        <v>4</v>
      </c>
      <c r="H21" s="13" t="s">
        <v>86</v>
      </c>
      <c r="I21" s="13">
        <v>4</v>
      </c>
      <c r="J21" s="9">
        <v>20</v>
      </c>
    </row>
    <row r="22" spans="1:10" ht="56">
      <c r="A22" s="3">
        <v>17</v>
      </c>
      <c r="B22" s="4" t="s">
        <v>35</v>
      </c>
      <c r="C22" s="5" t="s">
        <v>36</v>
      </c>
      <c r="D22" s="19">
        <v>6</v>
      </c>
      <c r="E22" s="12">
        <v>5</v>
      </c>
      <c r="F22" s="13">
        <v>600</v>
      </c>
      <c r="G22" s="13">
        <v>4</v>
      </c>
      <c r="H22" s="13" t="s">
        <v>79</v>
      </c>
      <c r="I22" s="13">
        <v>4</v>
      </c>
      <c r="J22" s="9">
        <v>78</v>
      </c>
    </row>
    <row r="23" spans="1:10" ht="56">
      <c r="A23" s="3">
        <v>18</v>
      </c>
      <c r="B23" s="4" t="s">
        <v>37</v>
      </c>
      <c r="C23" s="5" t="s">
        <v>38</v>
      </c>
      <c r="D23" s="19">
        <v>72</v>
      </c>
      <c r="E23" s="12">
        <v>30</v>
      </c>
      <c r="F23" s="13">
        <v>20000</v>
      </c>
      <c r="G23" s="13">
        <v>100</v>
      </c>
      <c r="H23" s="13" t="s">
        <v>129</v>
      </c>
      <c r="I23" s="13">
        <v>36</v>
      </c>
      <c r="J23" s="9">
        <v>189</v>
      </c>
    </row>
    <row r="24" spans="1:10" ht="56">
      <c r="A24" s="3">
        <v>19</v>
      </c>
      <c r="B24" s="4" t="s">
        <v>39</v>
      </c>
      <c r="C24" s="5" t="s">
        <v>40</v>
      </c>
      <c r="D24" s="19">
        <v>20</v>
      </c>
      <c r="E24" s="12">
        <v>0</v>
      </c>
      <c r="F24" s="13">
        <v>1200</v>
      </c>
      <c r="G24" s="13">
        <v>25</v>
      </c>
      <c r="H24" s="13" t="s">
        <v>120</v>
      </c>
      <c r="I24" s="13">
        <v>12</v>
      </c>
      <c r="J24" s="9">
        <v>45</v>
      </c>
    </row>
    <row r="25" spans="1:10" ht="56">
      <c r="A25" s="3">
        <v>20</v>
      </c>
      <c r="B25" s="4" t="s">
        <v>41</v>
      </c>
      <c r="C25" s="14" t="s">
        <v>42</v>
      </c>
      <c r="D25" s="19">
        <v>4</v>
      </c>
      <c r="E25" s="12">
        <v>4</v>
      </c>
      <c r="F25" s="13">
        <v>1500</v>
      </c>
      <c r="G25" s="13">
        <v>10</v>
      </c>
      <c r="H25" s="13" t="s">
        <v>130</v>
      </c>
      <c r="I25" s="13">
        <v>2</v>
      </c>
      <c r="J25" s="9">
        <v>21</v>
      </c>
    </row>
    <row r="26" spans="1:10" ht="56">
      <c r="A26" s="3">
        <v>21</v>
      </c>
      <c r="B26" s="4" t="s">
        <v>43</v>
      </c>
      <c r="C26" s="5" t="s">
        <v>44</v>
      </c>
      <c r="D26" s="19">
        <v>6</v>
      </c>
      <c r="E26" s="12">
        <v>6</v>
      </c>
      <c r="F26" s="13">
        <v>1200</v>
      </c>
      <c r="G26" s="13">
        <v>20</v>
      </c>
      <c r="H26" s="13" t="s">
        <v>103</v>
      </c>
      <c r="I26" s="13">
        <v>6</v>
      </c>
      <c r="J26" s="9">
        <v>30</v>
      </c>
    </row>
    <row r="27" spans="1:10" ht="56">
      <c r="A27" s="3">
        <v>22</v>
      </c>
      <c r="B27" s="4" t="s">
        <v>45</v>
      </c>
      <c r="C27" s="5" t="s">
        <v>46</v>
      </c>
      <c r="D27" s="19">
        <v>90</v>
      </c>
      <c r="E27" s="12">
        <v>90</v>
      </c>
      <c r="F27" s="13">
        <v>30000</v>
      </c>
      <c r="G27" s="13">
        <v>120</v>
      </c>
      <c r="H27" s="13" t="s">
        <v>136</v>
      </c>
      <c r="I27" s="13">
        <v>45</v>
      </c>
      <c r="J27" s="9">
        <v>220</v>
      </c>
    </row>
    <row r="28" spans="1:10" ht="56">
      <c r="A28" s="3">
        <v>23</v>
      </c>
      <c r="B28" s="4" t="s">
        <v>47</v>
      </c>
      <c r="C28" s="5" t="s">
        <v>48</v>
      </c>
      <c r="D28" s="19">
        <v>4</v>
      </c>
      <c r="E28" s="12">
        <v>4</v>
      </c>
      <c r="F28" s="13">
        <v>400</v>
      </c>
      <c r="G28" s="13">
        <v>16</v>
      </c>
      <c r="H28" s="13" t="s">
        <v>80</v>
      </c>
      <c r="I28" s="13">
        <v>4</v>
      </c>
      <c r="J28" s="9">
        <v>27</v>
      </c>
    </row>
    <row r="29" spans="1:10" ht="56">
      <c r="A29" s="3">
        <v>24</v>
      </c>
      <c r="B29" s="4" t="s">
        <v>49</v>
      </c>
      <c r="C29" s="5" t="s">
        <v>63</v>
      </c>
      <c r="D29" s="19">
        <v>80</v>
      </c>
      <c r="E29" s="12">
        <v>2</v>
      </c>
      <c r="F29" s="13">
        <v>500</v>
      </c>
      <c r="G29" s="13">
        <v>8</v>
      </c>
      <c r="H29" s="13" t="s">
        <v>114</v>
      </c>
      <c r="I29" s="13">
        <v>8</v>
      </c>
      <c r="J29" s="9">
        <v>160</v>
      </c>
    </row>
    <row r="30" spans="1:10" ht="56">
      <c r="A30" s="3">
        <v>25</v>
      </c>
      <c r="B30" s="4" t="s">
        <v>50</v>
      </c>
      <c r="C30" s="5" t="s">
        <v>51</v>
      </c>
      <c r="D30" s="19">
        <v>30</v>
      </c>
      <c r="E30" s="12">
        <v>0</v>
      </c>
      <c r="F30" s="13">
        <v>600</v>
      </c>
      <c r="G30" s="13">
        <v>6</v>
      </c>
      <c r="H30" s="13" t="s">
        <v>112</v>
      </c>
      <c r="I30" s="13">
        <v>3</v>
      </c>
      <c r="J30" s="9">
        <v>81</v>
      </c>
    </row>
    <row r="31" spans="1:10" ht="56">
      <c r="A31" s="3">
        <v>26</v>
      </c>
      <c r="B31" s="4" t="s">
        <v>52</v>
      </c>
      <c r="C31" s="5" t="s">
        <v>53</v>
      </c>
      <c r="D31" s="19">
        <v>15</v>
      </c>
      <c r="E31" s="12">
        <v>15</v>
      </c>
      <c r="F31" s="13">
        <v>450</v>
      </c>
      <c r="G31" s="13">
        <v>20</v>
      </c>
      <c r="H31" s="13" t="s">
        <v>104</v>
      </c>
      <c r="I31" s="13">
        <v>15</v>
      </c>
      <c r="J31" s="9">
        <v>40</v>
      </c>
    </row>
    <row r="32" spans="1:10" ht="56">
      <c r="A32" s="3">
        <v>27</v>
      </c>
      <c r="B32" s="4" t="s">
        <v>54</v>
      </c>
      <c r="C32" s="5" t="s">
        <v>55</v>
      </c>
      <c r="D32" s="19">
        <v>100</v>
      </c>
      <c r="E32" s="12">
        <v>10</v>
      </c>
      <c r="F32" s="13">
        <v>1000</v>
      </c>
      <c r="G32" s="13">
        <v>30</v>
      </c>
      <c r="H32" s="13" t="s">
        <v>99</v>
      </c>
      <c r="I32" s="13">
        <v>22</v>
      </c>
      <c r="J32" s="9">
        <v>65</v>
      </c>
    </row>
    <row r="33" spans="1:10" ht="56">
      <c r="A33" s="3">
        <v>28</v>
      </c>
      <c r="B33" s="4" t="s">
        <v>56</v>
      </c>
      <c r="C33" s="5" t="s">
        <v>57</v>
      </c>
      <c r="D33" s="19">
        <v>4</v>
      </c>
      <c r="E33" s="12">
        <v>0</v>
      </c>
      <c r="F33" s="13">
        <v>1000</v>
      </c>
      <c r="G33" s="13">
        <v>8</v>
      </c>
      <c r="H33" s="13" t="s">
        <v>125</v>
      </c>
      <c r="I33" s="13">
        <v>2</v>
      </c>
      <c r="J33" s="9">
        <v>20</v>
      </c>
    </row>
    <row r="34" spans="1:10" ht="56">
      <c r="A34" s="3">
        <v>29</v>
      </c>
      <c r="B34" s="4" t="s">
        <v>58</v>
      </c>
      <c r="C34" s="7" t="s">
        <v>59</v>
      </c>
      <c r="D34" s="19">
        <v>8</v>
      </c>
      <c r="E34" s="12">
        <v>2</v>
      </c>
      <c r="F34" s="13">
        <v>1500</v>
      </c>
      <c r="G34" s="13">
        <v>5</v>
      </c>
      <c r="H34" s="13" t="s">
        <v>115</v>
      </c>
      <c r="I34" s="13">
        <v>8</v>
      </c>
      <c r="J34" s="9">
        <v>30</v>
      </c>
    </row>
    <row r="35" spans="1:10" ht="42">
      <c r="A35" s="3">
        <v>30</v>
      </c>
      <c r="B35" s="4" t="s">
        <v>71</v>
      </c>
      <c r="C35" s="14" t="s">
        <v>72</v>
      </c>
      <c r="D35" s="19">
        <v>30</v>
      </c>
      <c r="E35" s="12">
        <v>0</v>
      </c>
      <c r="F35" s="13">
        <v>2000</v>
      </c>
      <c r="G35" s="13">
        <v>80</v>
      </c>
      <c r="H35" s="13" t="s">
        <v>131</v>
      </c>
      <c r="I35" s="13">
        <v>15</v>
      </c>
      <c r="J35" s="9">
        <v>73</v>
      </c>
    </row>
    <row r="36" spans="1:10" ht="42">
      <c r="A36" s="3">
        <v>31</v>
      </c>
      <c r="B36" s="4" t="s">
        <v>75</v>
      </c>
      <c r="C36" s="14" t="s">
        <v>76</v>
      </c>
      <c r="D36" s="19">
        <v>0</v>
      </c>
      <c r="E36" s="12">
        <v>0</v>
      </c>
      <c r="F36" s="13">
        <v>500</v>
      </c>
      <c r="G36" s="13">
        <v>5</v>
      </c>
      <c r="H36" s="13" t="s">
        <v>77</v>
      </c>
      <c r="I36" s="13">
        <v>7</v>
      </c>
      <c r="J36" s="9">
        <v>34</v>
      </c>
    </row>
    <row r="37" spans="1:10" ht="42">
      <c r="A37" s="3">
        <v>32</v>
      </c>
      <c r="B37" s="4" t="s">
        <v>81</v>
      </c>
      <c r="C37" s="14" t="s">
        <v>82</v>
      </c>
      <c r="D37" s="19">
        <v>45</v>
      </c>
      <c r="E37" s="12">
        <v>20</v>
      </c>
      <c r="F37" s="13">
        <v>500</v>
      </c>
      <c r="G37" s="13">
        <v>20</v>
      </c>
      <c r="H37" s="13" t="s">
        <v>83</v>
      </c>
      <c r="I37" s="13">
        <v>15</v>
      </c>
      <c r="J37" s="9">
        <v>101</v>
      </c>
    </row>
    <row r="38" spans="1:10" ht="42">
      <c r="A38" s="3">
        <v>33</v>
      </c>
      <c r="B38" s="4" t="s">
        <v>88</v>
      </c>
      <c r="C38" s="14" t="s">
        <v>89</v>
      </c>
      <c r="D38" s="19">
        <v>12</v>
      </c>
      <c r="E38" s="12">
        <v>24</v>
      </c>
      <c r="F38" s="13">
        <v>2000</v>
      </c>
      <c r="G38" s="13">
        <v>40</v>
      </c>
      <c r="H38" s="13" t="s">
        <v>90</v>
      </c>
      <c r="I38" s="13">
        <v>12</v>
      </c>
      <c r="J38" s="9">
        <v>50</v>
      </c>
    </row>
    <row r="39" spans="1:10" ht="42">
      <c r="A39" s="3">
        <v>34</v>
      </c>
      <c r="B39" s="4" t="s">
        <v>84</v>
      </c>
      <c r="C39" s="14" t="s">
        <v>85</v>
      </c>
      <c r="D39" s="19">
        <v>0</v>
      </c>
      <c r="E39" s="12">
        <v>20</v>
      </c>
      <c r="F39" s="13">
        <v>3000</v>
      </c>
      <c r="G39" s="13">
        <v>20</v>
      </c>
      <c r="H39" s="13" t="s">
        <v>73</v>
      </c>
      <c r="I39" s="13"/>
      <c r="J39" s="9"/>
    </row>
    <row r="40" spans="1:10" ht="42">
      <c r="A40" s="3">
        <v>35</v>
      </c>
      <c r="B40" s="4" t="s">
        <v>91</v>
      </c>
      <c r="C40" s="14" t="s">
        <v>92</v>
      </c>
      <c r="D40" s="19">
        <v>66</v>
      </c>
      <c r="E40" s="12">
        <v>5</v>
      </c>
      <c r="F40" s="13">
        <v>3300</v>
      </c>
      <c r="G40" s="13">
        <v>66</v>
      </c>
      <c r="H40" s="13" t="s">
        <v>93</v>
      </c>
      <c r="I40" s="13">
        <v>66</v>
      </c>
      <c r="J40" s="9">
        <v>2500</v>
      </c>
    </row>
    <row r="41" spans="1:10" ht="28">
      <c r="A41" s="3">
        <v>36</v>
      </c>
      <c r="B41" s="4" t="s">
        <v>94</v>
      </c>
      <c r="C41" s="14" t="s">
        <v>95</v>
      </c>
      <c r="D41" s="19">
        <v>16</v>
      </c>
      <c r="E41" s="12">
        <v>0</v>
      </c>
      <c r="F41" s="13">
        <v>1000</v>
      </c>
      <c r="G41" s="13">
        <v>6</v>
      </c>
      <c r="H41" s="13" t="s">
        <v>96</v>
      </c>
      <c r="I41" s="13">
        <v>6</v>
      </c>
      <c r="J41" s="9">
        <v>83</v>
      </c>
    </row>
    <row r="42" spans="1:10" ht="42">
      <c r="A42" s="3">
        <v>37</v>
      </c>
      <c r="B42" s="4" t="s">
        <v>101</v>
      </c>
      <c r="C42" s="14" t="s">
        <v>102</v>
      </c>
      <c r="D42" s="19">
        <v>42</v>
      </c>
      <c r="E42" s="12">
        <v>10</v>
      </c>
      <c r="F42" s="13">
        <v>21000</v>
      </c>
      <c r="G42" s="13">
        <v>150</v>
      </c>
      <c r="H42" s="13" t="s">
        <v>132</v>
      </c>
      <c r="I42" s="13">
        <v>21</v>
      </c>
      <c r="J42" s="9">
        <v>77</v>
      </c>
    </row>
    <row r="43" spans="1:10" ht="42">
      <c r="A43" s="3">
        <v>38</v>
      </c>
      <c r="B43" s="4" t="s">
        <v>105</v>
      </c>
      <c r="C43" s="14" t="s">
        <v>106</v>
      </c>
      <c r="D43" s="19">
        <v>8</v>
      </c>
      <c r="E43" s="12">
        <v>8</v>
      </c>
      <c r="F43" s="13">
        <v>1500</v>
      </c>
      <c r="G43" s="13">
        <v>23</v>
      </c>
      <c r="H43" s="13" t="s">
        <v>127</v>
      </c>
      <c r="I43" s="13">
        <v>8</v>
      </c>
      <c r="J43" s="9">
        <v>23</v>
      </c>
    </row>
    <row r="44" spans="1:10" ht="42">
      <c r="A44" s="3">
        <v>39</v>
      </c>
      <c r="B44" s="4" t="s">
        <v>107</v>
      </c>
      <c r="C44" s="14" t="s">
        <v>108</v>
      </c>
      <c r="D44" s="19">
        <v>3</v>
      </c>
      <c r="E44" s="12">
        <v>10</v>
      </c>
      <c r="F44" s="13">
        <v>600</v>
      </c>
      <c r="G44" s="13">
        <v>9</v>
      </c>
      <c r="H44" s="13" t="s">
        <v>109</v>
      </c>
      <c r="I44" s="13">
        <v>3</v>
      </c>
      <c r="J44" s="9">
        <v>13</v>
      </c>
    </row>
    <row r="45" spans="1:10" ht="42">
      <c r="A45" s="3">
        <v>40</v>
      </c>
      <c r="B45" s="4" t="s">
        <v>110</v>
      </c>
      <c r="C45" s="14" t="s">
        <v>111</v>
      </c>
      <c r="D45" s="19">
        <v>8</v>
      </c>
      <c r="E45" s="12">
        <v>8</v>
      </c>
      <c r="F45" s="13">
        <v>3000</v>
      </c>
      <c r="G45" s="13">
        <v>17</v>
      </c>
      <c r="H45" s="13" t="s">
        <v>128</v>
      </c>
      <c r="I45" s="13">
        <v>8</v>
      </c>
      <c r="J45" s="9">
        <v>150</v>
      </c>
    </row>
    <row r="46" spans="1:10" ht="42">
      <c r="A46" s="3">
        <v>41</v>
      </c>
      <c r="B46" s="4" t="s">
        <v>116</v>
      </c>
      <c r="C46" s="14" t="s">
        <v>117</v>
      </c>
      <c r="D46" s="19">
        <v>12</v>
      </c>
      <c r="E46" s="12">
        <v>2</v>
      </c>
      <c r="F46" s="13">
        <v>150</v>
      </c>
      <c r="G46" s="13">
        <v>6</v>
      </c>
      <c r="H46" s="13" t="s">
        <v>118</v>
      </c>
      <c r="I46" s="13">
        <v>3</v>
      </c>
      <c r="J46" s="9">
        <v>42</v>
      </c>
    </row>
    <row r="47" spans="1:10" ht="28">
      <c r="A47" s="3">
        <v>42</v>
      </c>
      <c r="B47" s="4" t="s">
        <v>123</v>
      </c>
      <c r="C47" s="14" t="s">
        <v>124</v>
      </c>
      <c r="D47" s="19">
        <v>6</v>
      </c>
      <c r="E47" s="12">
        <v>0</v>
      </c>
      <c r="F47" s="13">
        <v>600</v>
      </c>
      <c r="G47" s="13">
        <v>8</v>
      </c>
      <c r="H47" s="13" t="s">
        <v>125</v>
      </c>
      <c r="I47" s="13">
        <v>3</v>
      </c>
      <c r="J47" s="9">
        <v>60</v>
      </c>
    </row>
    <row r="48" spans="1:10" ht="56">
      <c r="A48" s="3">
        <v>43</v>
      </c>
      <c r="B48" s="4" t="s">
        <v>60</v>
      </c>
      <c r="C48" s="5" t="s">
        <v>61</v>
      </c>
      <c r="D48" s="19">
        <v>2</v>
      </c>
      <c r="E48" s="12">
        <v>0</v>
      </c>
      <c r="F48" s="13">
        <v>200</v>
      </c>
      <c r="G48" s="13">
        <v>2</v>
      </c>
      <c r="H48" s="13" t="s">
        <v>122</v>
      </c>
      <c r="I48" s="13">
        <v>1</v>
      </c>
      <c r="J48" s="9">
        <v>5</v>
      </c>
    </row>
    <row r="49" spans="1:10" s="8" customFormat="1" ht="40.5" customHeight="1">
      <c r="A49" s="11" t="s">
        <v>62</v>
      </c>
      <c r="B49" s="9"/>
      <c r="C49" s="11" t="s">
        <v>138</v>
      </c>
      <c r="D49" s="10">
        <f>SUM(D6:D48)</f>
        <v>1024</v>
      </c>
      <c r="E49" s="10">
        <f>SUM(E6:E48)</f>
        <v>445</v>
      </c>
      <c r="F49" s="10">
        <f>SUM(F6:F48)</f>
        <v>144320</v>
      </c>
      <c r="G49" s="10">
        <f>SUM(G6:G48)</f>
        <v>1299</v>
      </c>
      <c r="H49" s="10"/>
      <c r="I49" s="10">
        <f>SUM(I6:I48)</f>
        <v>527</v>
      </c>
      <c r="J49" s="9"/>
    </row>
    <row r="50" spans="1:10">
      <c r="C50" s="21" t="s">
        <v>143</v>
      </c>
      <c r="D50" s="22"/>
      <c r="E50" s="22"/>
      <c r="F50" s="22"/>
      <c r="G50" s="23"/>
      <c r="H50" s="17"/>
      <c r="I50" s="18"/>
    </row>
    <row r="51" spans="1:10">
      <c r="C51" s="21" t="s">
        <v>144</v>
      </c>
      <c r="D51" s="23">
        <f>D49*D50</f>
        <v>0</v>
      </c>
      <c r="E51" s="23">
        <f t="shared" ref="E51:F51" si="0">E49*E50</f>
        <v>0</v>
      </c>
      <c r="F51" s="23">
        <f t="shared" si="0"/>
        <v>0</v>
      </c>
      <c r="G51" s="23">
        <f>G49*G50</f>
        <v>0</v>
      </c>
      <c r="H51" s="17"/>
      <c r="I51" s="17"/>
    </row>
    <row r="52" spans="1:10">
      <c r="C52" s="20" t="s">
        <v>142</v>
      </c>
      <c r="D52" s="32">
        <f>D51+E51+F51+G51</f>
        <v>0</v>
      </c>
      <c r="E52" s="15"/>
      <c r="F52" s="15"/>
      <c r="G52" s="15"/>
      <c r="H52" s="15"/>
    </row>
    <row r="53" spans="1:10">
      <c r="C53" s="20" t="s">
        <v>148</v>
      </c>
      <c r="D53" s="33"/>
      <c r="E53" s="15"/>
      <c r="F53" s="15"/>
      <c r="G53" s="15"/>
      <c r="H53" s="15"/>
    </row>
    <row r="54" spans="1:10" ht="14.5" customHeight="1">
      <c r="C54" s="20" t="s">
        <v>139</v>
      </c>
      <c r="D54" s="32">
        <f>D52+D53</f>
        <v>0</v>
      </c>
      <c r="E54" s="15"/>
      <c r="F54" s="35"/>
      <c r="G54" s="36"/>
      <c r="H54" s="36"/>
      <c r="I54" s="36"/>
      <c r="J54" s="36"/>
    </row>
    <row r="55" spans="1:10" ht="29">
      <c r="C55" s="24" t="s">
        <v>140</v>
      </c>
      <c r="D55" s="25" t="s">
        <v>141</v>
      </c>
      <c r="E55" s="26" t="s">
        <v>147</v>
      </c>
      <c r="F55" s="36"/>
      <c r="G55" s="36"/>
      <c r="H55" s="36"/>
      <c r="I55" s="36"/>
      <c r="J55" s="36"/>
    </row>
    <row r="56" spans="1:10">
      <c r="F56" s="38"/>
      <c r="G56" s="36"/>
      <c r="H56" s="36"/>
      <c r="I56" s="36"/>
      <c r="J56" s="39"/>
    </row>
    <row r="57" spans="1:10" ht="101.5">
      <c r="F57" s="34" t="s">
        <v>137</v>
      </c>
      <c r="G57" s="40" t="s">
        <v>149</v>
      </c>
      <c r="H57" s="40"/>
      <c r="I57" s="37"/>
      <c r="J57" s="37"/>
    </row>
    <row r="58" spans="1:10">
      <c r="F58" s="35"/>
      <c r="G58" s="30" t="s">
        <v>146</v>
      </c>
      <c r="H58" s="31"/>
      <c r="I58" s="31"/>
    </row>
    <row r="59" spans="1:10">
      <c r="G59" s="31"/>
      <c r="H59" s="31"/>
      <c r="I59" s="31"/>
    </row>
    <row r="60" spans="1:10">
      <c r="G60" s="31"/>
      <c r="H60" s="31"/>
      <c r="I60" s="31"/>
    </row>
    <row r="61" spans="1:10">
      <c r="G61" s="31"/>
      <c r="H61" s="31"/>
      <c r="I61" s="31"/>
    </row>
    <row r="62" spans="1:10">
      <c r="G62" s="31"/>
      <c r="H62" s="31"/>
      <c r="I62" s="31"/>
    </row>
  </sheetData>
  <mergeCells count="5">
    <mergeCell ref="A2:G2"/>
    <mergeCell ref="A3:F3"/>
    <mergeCell ref="D4:G4"/>
    <mergeCell ref="G58:I62"/>
    <mergeCell ref="G57:H57"/>
  </mergeCells>
  <hyperlinks>
    <hyperlink ref="C8" r:id="rId1" display="ops@biala.gmina.pl" xr:uid="{00000000-0004-0000-0000-000001000000}"/>
    <hyperlink ref="C18" r:id="rId2" xr:uid="{00000000-0004-0000-0000-000002000000}"/>
    <hyperlink ref="C28" r:id="rId3" xr:uid="{00000000-0004-0000-0000-000005000000}"/>
    <hyperlink ref="C11" r:id="rId4" xr:uid="{00000000-0004-0000-0000-000006000000}"/>
    <hyperlink ref="C26" r:id="rId5" xr:uid="{00000000-0004-0000-0000-000007000000}"/>
    <hyperlink ref="C48" r:id="rId6" xr:uid="{00000000-0004-0000-0000-000008000000}"/>
    <hyperlink ref="C15" r:id="rId7" xr:uid="{00000000-0004-0000-0000-000009000000}"/>
    <hyperlink ref="C25" r:id="rId8" xr:uid="{00000000-0004-0000-0000-00000A000000}"/>
    <hyperlink ref="C14" r:id="rId9" xr:uid="{00000000-0004-0000-0000-00000C000000}"/>
    <hyperlink ref="C20" r:id="rId10" xr:uid="{00000000-0004-0000-0000-00000D000000}"/>
    <hyperlink ref="C19" r:id="rId11" xr:uid="{00000000-0004-0000-0000-00000E000000}"/>
    <hyperlink ref="C29" r:id="rId12" xr:uid="{00000000-0004-0000-0000-00000F000000}"/>
    <hyperlink ref="C23" r:id="rId13" xr:uid="{00000000-0004-0000-0000-000012000000}"/>
    <hyperlink ref="C24" r:id="rId14" xr:uid="{00000000-0004-0000-0000-000015000000}"/>
    <hyperlink ref="C10" r:id="rId15" xr:uid="{00000000-0004-0000-0000-000016000000}"/>
    <hyperlink ref="C22" r:id="rId16" xr:uid="{00000000-0004-0000-0000-000017000000}"/>
    <hyperlink ref="C32" r:id="rId17" xr:uid="{00000000-0004-0000-0000-000018000000}"/>
    <hyperlink ref="C17" r:id="rId18" xr:uid="{00000000-0004-0000-0000-00001A000000}"/>
    <hyperlink ref="C31" r:id="rId19" xr:uid="{00000000-0004-0000-0000-00001D000000}"/>
    <hyperlink ref="C13" r:id="rId20" xr:uid="{00000000-0004-0000-0000-00001F000000}"/>
    <hyperlink ref="C33" r:id="rId21" xr:uid="{00000000-0004-0000-0000-000024000000}"/>
    <hyperlink ref="C9" r:id="rId22" xr:uid="{00000000-0004-0000-0000-000025000000}"/>
    <hyperlink ref="C27" r:id="rId23" xr:uid="{00000000-0004-0000-0000-000026000000}"/>
    <hyperlink ref="C7" r:id="rId24" xr:uid="{00000000-0004-0000-0000-000029000000}"/>
    <hyperlink ref="C30" r:id="rId25" xr:uid="{00000000-0004-0000-0000-00002B000000}"/>
    <hyperlink ref="C12" r:id="rId26" xr:uid="{00000000-0004-0000-0000-00002C000000}"/>
    <hyperlink ref="C21" r:id="rId27" xr:uid="{00000000-0004-0000-0000-00002D000000}"/>
    <hyperlink ref="C6" r:id="rId28" xr:uid="{00000000-0004-0000-0000-000030000000}"/>
    <hyperlink ref="C16" r:id="rId29" xr:uid="{00000000-0004-0000-0000-000031000000}"/>
    <hyperlink ref="C34" r:id="rId30" xr:uid="{00000000-0004-0000-0000-000033000000}"/>
    <hyperlink ref="C35" r:id="rId31" xr:uid="{213E1BAD-E588-4F72-9C40-D7B28D82AE24}"/>
    <hyperlink ref="C36" r:id="rId32" xr:uid="{9FB42264-1416-4605-AC08-C18B11D42BC7}"/>
    <hyperlink ref="C37" r:id="rId33" xr:uid="{C37E8500-D980-45B0-8CB7-9251DE9DBBD1}"/>
    <hyperlink ref="C39" r:id="rId34" xr:uid="{C21DFF10-D357-4B96-BF42-01C7C0562CDF}"/>
    <hyperlink ref="C38" r:id="rId35" xr:uid="{9C5DE416-DCB4-49CD-AEB3-98707A741580}"/>
    <hyperlink ref="C40" r:id="rId36" xr:uid="{86223977-C295-413A-B92C-72A1EF80CECC}"/>
    <hyperlink ref="C41" r:id="rId37" xr:uid="{5CBA178E-C413-4E85-995E-862C96238126}"/>
    <hyperlink ref="C42" r:id="rId38" xr:uid="{D09EEE2D-9C65-4449-A619-D126EE07B4F9}"/>
    <hyperlink ref="C43" r:id="rId39" xr:uid="{F157318A-C080-4ABB-99FB-45EBD28AC090}"/>
    <hyperlink ref="C44" r:id="rId40" xr:uid="{8CC07CB4-0F17-4B0C-8B47-D4DECC033263}"/>
    <hyperlink ref="C45" r:id="rId41" xr:uid="{2A1D2E73-7CC8-406E-ABC0-0E5B283CC493}"/>
    <hyperlink ref="C46" r:id="rId42" xr:uid="{79E8554A-8744-40E9-8967-F252C9723C5C}"/>
    <hyperlink ref="C47" r:id="rId43" xr:uid="{C56FCCC6-0475-407F-83D8-4C26D25D0542}"/>
  </hyperlinks>
  <pageMargins left="0.23622047244094491" right="0.23622047244094491" top="0.74803149606299213" bottom="0.74803149606299213" header="0.31496062992125984" footer="0.31496062992125984"/>
  <pageSetup paperSize="9" scale="44" fitToHeight="0" orientation="landscape" r:id="rId44"/>
  <headerFooter>
    <oddFooter>Strona &amp;P z &amp;N</oddFooter>
  </headerFooter>
  <rowBreaks count="1" manualBreakCount="1">
    <brk id="39" max="7" man="1"/>
  </rowBreaks>
  <drawing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Barbara Rokosz</cp:lastModifiedBy>
  <cp:lastPrinted>2021-04-14T16:40:06Z</cp:lastPrinted>
  <dcterms:created xsi:type="dcterms:W3CDTF">2020-04-27T13:35:53Z</dcterms:created>
  <dcterms:modified xsi:type="dcterms:W3CDTF">2021-04-14T16:40:20Z</dcterms:modified>
</cp:coreProperties>
</file>